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18195" windowHeight="11820"/>
  </bookViews>
  <sheets>
    <sheet name="Лист1" sheetId="1" r:id="rId1"/>
    <sheet name="Лист2" sheetId="2" r:id="rId2"/>
    <sheet name="Лист3" sheetId="3" r:id="rId3"/>
  </sheets>
  <definedNames>
    <definedName name="_ftn1" localSheetId="0">Лист1!$A$59</definedName>
    <definedName name="_ftn2" localSheetId="0">Лист1!$A$60</definedName>
    <definedName name="_ftnref1" localSheetId="0">Лист1!$B$3</definedName>
    <definedName name="_ftnref2" localSheetId="0">Лист1!$J$4</definedName>
    <definedName name="_xlnm.Print_Titles" localSheetId="0">Лист1!$3:$8</definedName>
  </definedNames>
  <calcPr calcId="145621"/>
</workbook>
</file>

<file path=xl/calcChain.xml><?xml version="1.0" encoding="utf-8"?>
<calcChain xmlns="http://schemas.openxmlformats.org/spreadsheetml/2006/main">
  <c r="F46" i="1" l="1"/>
  <c r="B46" i="1"/>
  <c r="D46" i="1" l="1"/>
  <c r="L48" i="1" l="1"/>
  <c r="L47" i="1"/>
  <c r="L46" i="1"/>
  <c r="L13" i="1"/>
  <c r="L14" i="1"/>
  <c r="L42" i="1" l="1"/>
  <c r="L41" i="1"/>
  <c r="L35" i="1"/>
  <c r="L34" i="1"/>
  <c r="L33" i="1"/>
  <c r="L31" i="1"/>
  <c r="L30" i="1"/>
  <c r="L29" i="1"/>
  <c r="L27" i="1"/>
  <c r="L26" i="1"/>
  <c r="L25" i="1"/>
  <c r="L23" i="1"/>
  <c r="L22" i="1"/>
  <c r="L21" i="1"/>
  <c r="L19" i="1"/>
  <c r="L18" i="1"/>
  <c r="L17" i="1"/>
  <c r="L15" i="1"/>
  <c r="L11" i="1"/>
  <c r="L10" i="1"/>
  <c r="L9" i="1"/>
  <c r="I46" i="1" l="1"/>
  <c r="E46" i="1"/>
  <c r="H46" i="1"/>
  <c r="G46" i="1"/>
  <c r="C46" i="1" l="1"/>
</calcChain>
</file>

<file path=xl/sharedStrings.xml><?xml version="1.0" encoding="utf-8"?>
<sst xmlns="http://schemas.openxmlformats.org/spreadsheetml/2006/main" count="74" uniqueCount="56">
  <si>
    <t>Наименование налогового органа/код налогового органа</t>
  </si>
  <si>
    <t>Поступило письменных обращений[1]</t>
  </si>
  <si>
    <t>Поставлено на контроль</t>
  </si>
  <si>
    <t>Принято граждан на личном приеме</t>
  </si>
  <si>
    <t>Характер жалоб и обращений граждан</t>
  </si>
  <si>
    <t>Всего</t>
  </si>
  <si>
    <t>из них через электронные сервисы ФНС России:</t>
  </si>
  <si>
    <t xml:space="preserve">в том числе руководителем налогового органа </t>
  </si>
  <si>
    <t>Тематика обращений[2]</t>
  </si>
  <si>
    <t>Количество</t>
  </si>
  <si>
    <t>% соотношение</t>
  </si>
  <si>
    <t>“Обратить</t>
  </si>
  <si>
    <t>ся в ФНС России”</t>
  </si>
  <si>
    <t>“Личный кабинет налогопла</t>
  </si>
  <si>
    <t xml:space="preserve">тельщика для ФЛ” </t>
  </si>
  <si>
    <t>“Личный кабинет</t>
  </si>
  <si>
    <t>налогопла</t>
  </si>
  <si>
    <t>тельщика для ИП”</t>
  </si>
  <si>
    <t>Управление</t>
  </si>
  <si>
    <t>Межрайонная ИФНС России № 1 по Забайкальскому краю</t>
  </si>
  <si>
    <t>Межрайонная ИФНС России № 2 по г. Чите</t>
  </si>
  <si>
    <t>Межрайонная ИФНС России № 3 по Забайкальскому краю</t>
  </si>
  <si>
    <t>Межрайонная ИФНС России № 4 по Забайкальскому краю</t>
  </si>
  <si>
    <t>Межрайонная ИФНС России № 5 по Забайкальскому краю</t>
  </si>
  <si>
    <t>Межрайонная ИФНС России № 6 по Забайкальскому краю</t>
  </si>
  <si>
    <t>Межрайонная ИФНС России № 7 по Забайкальскому краю</t>
  </si>
  <si>
    <t>Межрайонная ИФНС России № 8 по Забайкальскому краю</t>
  </si>
  <si>
    <t>Итого</t>
  </si>
  <si>
    <t>В соответствии с Тематическим классификатором обращений и запросов граждан, организаций  и общественных объединений:</t>
  </si>
  <si>
    <t>[1] Данные указаны по обращениям граждан, зарегистрированным в ПК «СЭД-Регион».</t>
  </si>
  <si>
    <t>[2] Указано 3 основных вопроса с наибольшим количеством поступивших обращений по тематике (в соответствии с Тематическим классификатором обращений и запросов граждан, организаций  и общественных объединений).</t>
  </si>
  <si>
    <t>Исполнено с нарушением срока</t>
  </si>
  <si>
    <t>0</t>
  </si>
  <si>
    <t>0003.0008.0086.0558 Задолженность по налогам и сборам</t>
  </si>
  <si>
    <t>0003.0008.0086.0544</t>
  </si>
  <si>
    <t xml:space="preserve">0003.0008.0086.0544 Налог на имущество </t>
  </si>
  <si>
    <t>0003.0008.0086.0543</t>
  </si>
  <si>
    <t>0003.0008.0086.0543 Транспортный налог</t>
  </si>
  <si>
    <t>0003.0008.0086.0552</t>
  </si>
  <si>
    <t>0003.0008.0086.0552 Организация работы с налогоплательщиками</t>
  </si>
  <si>
    <t>0003.0008.0086.0553</t>
  </si>
  <si>
    <t>0003.0008.0086.0553 Актуализация сведений об объектах налогообложения</t>
  </si>
  <si>
    <t>0003.0008.0086.0551</t>
  </si>
  <si>
    <t>0003.0008.0086.0551 Учет налогоплательщиков. Получение и отказ от ИНН</t>
  </si>
  <si>
    <t>0003.0008.0086. 0544</t>
  </si>
  <si>
    <t>0003.0008.0086.0540</t>
  </si>
  <si>
    <t xml:space="preserve">0003.0008.0086.0540 Земельный налог </t>
  </si>
  <si>
    <t>0003.0008.0086 0558</t>
  </si>
  <si>
    <t>0003.0008.0086. 0540</t>
  </si>
  <si>
    <t>Статистические данные о работе с обращениями граждан за ноябрь 2018 года в УФНС России по Забайкальскому краю и подведомственных инспекциях</t>
  </si>
  <si>
    <t>0001.0002.0027.0137</t>
  </si>
  <si>
    <t>0003.0008.0086.0556</t>
  </si>
  <si>
    <t>0003.0008. 0086.0540</t>
  </si>
  <si>
    <t>0003.0008.0086. 0543</t>
  </si>
  <si>
    <t>0003.0008.0086.0556 Контроль и надзор в налоговой сфере</t>
  </si>
  <si>
    <t>0001.0002.0027.0137 Рассмотрение в административном порядке принятого по обращению решения или действия (бездействие) при расмотрении обращения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</si>
</sst>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78">
    <xf numFmtId="0" fontId="0" fillId="0" borderId="0" xfId="0"/>
    <xf numFmtId="0" fontId="3" fillId="0" borderId="6" xfId="0" applyFont="1" applyBorder="1" applyAlignment="1">
      <alignment horizontal="center" vertical="center" wrapText="1"/>
    </xf>
    <xf numFmtId="0" fontId="0" fillId="0" borderId="7" xfId="0" applyBorder="1" applyAlignment="1">
      <alignment vertical="center" wrapText="1"/>
    </xf>
    <xf numFmtId="0" fontId="3" fillId="0" borderId="7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0" fillId="0" borderId="7" xfId="0" applyBorder="1" applyAlignment="1">
      <alignment vertical="top" wrapText="1"/>
    </xf>
    <xf numFmtId="0" fontId="5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justify" vertical="center"/>
    </xf>
    <xf numFmtId="0" fontId="0" fillId="0" borderId="0" xfId="0" applyAlignment="1">
      <alignment horizontal="centerContinuous" vertical="center" wrapText="1"/>
    </xf>
    <xf numFmtId="0" fontId="6" fillId="0" borderId="0" xfId="0" applyFont="1" applyAlignment="1">
      <alignment vertical="center"/>
    </xf>
    <xf numFmtId="164" fontId="4" fillId="0" borderId="6" xfId="0" applyNumberFormat="1" applyFont="1" applyBorder="1" applyAlignment="1">
      <alignment horizontal="center" vertical="center" wrapText="1"/>
    </xf>
    <xf numFmtId="164" fontId="4" fillId="0" borderId="7" xfId="0" applyNumberFormat="1" applyFont="1" applyBorder="1" applyAlignment="1">
      <alignment horizontal="center" vertical="center" wrapText="1"/>
    </xf>
    <xf numFmtId="164" fontId="0" fillId="0" borderId="7" xfId="0" applyNumberFormat="1" applyBorder="1" applyAlignment="1">
      <alignment vertical="top" wrapText="1"/>
    </xf>
    <xf numFmtId="164" fontId="4" fillId="0" borderId="1" xfId="0" applyNumberFormat="1" applyFont="1" applyBorder="1" applyAlignment="1">
      <alignment horizontal="center" vertical="center" wrapText="1"/>
    </xf>
    <xf numFmtId="164" fontId="4" fillId="0" borderId="2" xfId="0" applyNumberFormat="1" applyFont="1" applyBorder="1" applyAlignment="1">
      <alignment horizontal="center" vertical="center" wrapText="1"/>
    </xf>
    <xf numFmtId="164" fontId="4" fillId="0" borderId="3" xfId="0" applyNumberFormat="1" applyFont="1" applyBorder="1" applyAlignment="1">
      <alignment horizontal="center" vertical="center" wrapText="1"/>
    </xf>
    <xf numFmtId="0" fontId="6" fillId="0" borderId="0" xfId="0" applyFont="1"/>
    <xf numFmtId="0" fontId="6" fillId="0" borderId="0" xfId="0" applyFont="1" applyAlignment="1">
      <alignment horizontal="left" vertical="center"/>
    </xf>
    <xf numFmtId="0" fontId="6" fillId="0" borderId="0" xfId="0" applyFont="1" applyAlignment="1"/>
    <xf numFmtId="0" fontId="4" fillId="0" borderId="12" xfId="0" applyFont="1" applyBorder="1" applyAlignment="1">
      <alignment horizontal="center" vertical="center" wrapText="1"/>
    </xf>
    <xf numFmtId="164" fontId="4" fillId="0" borderId="13" xfId="0" applyNumberFormat="1" applyFont="1" applyBorder="1" applyAlignment="1">
      <alignment horizontal="center" vertical="center" wrapText="1"/>
    </xf>
    <xf numFmtId="164" fontId="4" fillId="0" borderId="15" xfId="0" applyNumberFormat="1" applyFont="1" applyBorder="1" applyAlignment="1">
      <alignment horizontal="center" vertical="center" wrapText="1"/>
    </xf>
    <xf numFmtId="0" fontId="0" fillId="0" borderId="16" xfId="0" applyBorder="1" applyAlignment="1">
      <alignment vertical="top" wrapText="1"/>
    </xf>
    <xf numFmtId="164" fontId="4" fillId="0" borderId="17" xfId="0" applyNumberFormat="1" applyFont="1" applyBorder="1" applyAlignment="1">
      <alignment horizontal="center" vertical="center" wrapText="1"/>
    </xf>
    <xf numFmtId="164" fontId="4" fillId="0" borderId="14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0" fillId="0" borderId="0" xfId="0" applyBorder="1"/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7" fillId="0" borderId="0" xfId="1" applyAlignment="1">
      <alignment horizontal="left" vertical="distributed" wrapText="1"/>
    </xf>
    <xf numFmtId="0" fontId="7" fillId="0" borderId="0" xfId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textRotation="90" wrapText="1"/>
    </xf>
    <xf numFmtId="0" fontId="3" fillId="0" borderId="2" xfId="0" applyFont="1" applyBorder="1" applyAlignment="1">
      <alignment horizontal="center" vertical="center" textRotation="90" wrapText="1"/>
    </xf>
    <xf numFmtId="0" fontId="3" fillId="0" borderId="3" xfId="0" applyFont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7" fillId="0" borderId="8" xfId="1" applyBorder="1" applyAlignment="1">
      <alignment horizontal="center" vertical="center" wrapText="1"/>
    </xf>
    <xf numFmtId="0" fontId="7" fillId="0" borderId="5" xfId="1" applyBorder="1" applyAlignment="1">
      <alignment horizontal="center" vertical="center" wrapText="1"/>
    </xf>
    <xf numFmtId="0" fontId="7" fillId="0" borderId="4" xfId="1" applyBorder="1" applyAlignment="1">
      <alignment horizontal="center" vertical="center" wrapText="1"/>
    </xf>
    <xf numFmtId="0" fontId="7" fillId="0" borderId="1" xfId="1" applyBorder="1" applyAlignment="1">
      <alignment horizontal="center" vertical="center" textRotation="90" wrapText="1"/>
    </xf>
    <xf numFmtId="0" fontId="7" fillId="0" borderId="2" xfId="1" applyBorder="1" applyAlignment="1">
      <alignment horizontal="center" vertical="center" textRotation="90" wrapText="1"/>
    </xf>
    <xf numFmtId="0" fontId="7" fillId="0" borderId="3" xfId="1" applyBorder="1" applyAlignment="1">
      <alignment horizontal="center" vertical="center" textRotation="90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0" fillId="0" borderId="0" xfId="0" applyAlignment="1">
      <alignment horizontal="right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2"/>
  <sheetViews>
    <sheetView tabSelected="1" workbookViewId="0">
      <selection activeCell="I1" sqref="I1:L1"/>
    </sheetView>
  </sheetViews>
  <sheetFormatPr defaultRowHeight="15" x14ac:dyDescent="0.25"/>
  <cols>
    <col min="1" max="1" width="19.7109375" customWidth="1"/>
    <col min="2" max="2" width="7.5703125" customWidth="1"/>
    <col min="7" max="7" width="10" customWidth="1"/>
    <col min="8" max="8" width="7.85546875" customWidth="1"/>
    <col min="9" max="9" width="10.5703125" customWidth="1"/>
    <col min="10" max="10" width="19.140625" customWidth="1"/>
    <col min="11" max="11" width="7.42578125" customWidth="1"/>
    <col min="12" max="12" width="8.85546875" customWidth="1"/>
  </cols>
  <sheetData>
    <row r="1" spans="1:12" ht="24" customHeight="1" x14ac:dyDescent="0.25">
      <c r="I1" s="77"/>
      <c r="J1" s="77"/>
      <c r="K1" s="77"/>
      <c r="L1" s="77"/>
    </row>
    <row r="2" spans="1:12" s="15" customFormat="1" ht="54.75" customHeight="1" thickBot="1" x14ac:dyDescent="0.3">
      <c r="A2" s="44" t="s">
        <v>49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</row>
    <row r="3" spans="1:12" ht="31.5" customHeight="1" thickBot="1" x14ac:dyDescent="0.3">
      <c r="A3" s="51" t="s">
        <v>0</v>
      </c>
      <c r="B3" s="54" t="s">
        <v>1</v>
      </c>
      <c r="C3" s="55"/>
      <c r="D3" s="55"/>
      <c r="E3" s="56"/>
      <c r="F3" s="51" t="s">
        <v>2</v>
      </c>
      <c r="G3" s="51" t="s">
        <v>31</v>
      </c>
      <c r="H3" s="45" t="s">
        <v>3</v>
      </c>
      <c r="I3" s="47"/>
      <c r="J3" s="45" t="s">
        <v>4</v>
      </c>
      <c r="K3" s="46"/>
      <c r="L3" s="47"/>
    </row>
    <row r="4" spans="1:12" ht="25.5" customHeight="1" thickBot="1" x14ac:dyDescent="0.3">
      <c r="A4" s="52"/>
      <c r="B4" s="48" t="s">
        <v>5</v>
      </c>
      <c r="C4" s="45" t="s">
        <v>6</v>
      </c>
      <c r="D4" s="46"/>
      <c r="E4" s="47"/>
      <c r="F4" s="52"/>
      <c r="G4" s="52"/>
      <c r="H4" s="48" t="s">
        <v>5</v>
      </c>
      <c r="I4" s="51" t="s">
        <v>7</v>
      </c>
      <c r="J4" s="57" t="s">
        <v>8</v>
      </c>
      <c r="K4" s="48" t="s">
        <v>9</v>
      </c>
      <c r="L4" s="48" t="s">
        <v>10</v>
      </c>
    </row>
    <row r="5" spans="1:12" ht="38.25" x14ac:dyDescent="0.25">
      <c r="A5" s="52"/>
      <c r="B5" s="49"/>
      <c r="C5" s="1" t="s">
        <v>11</v>
      </c>
      <c r="D5" s="1" t="s">
        <v>13</v>
      </c>
      <c r="E5" s="1" t="s">
        <v>15</v>
      </c>
      <c r="F5" s="52"/>
      <c r="G5" s="52"/>
      <c r="H5" s="49"/>
      <c r="I5" s="52"/>
      <c r="J5" s="58"/>
      <c r="K5" s="49"/>
      <c r="L5" s="49"/>
    </row>
    <row r="6" spans="1:12" ht="25.5" x14ac:dyDescent="0.25">
      <c r="A6" s="52"/>
      <c r="B6" s="49"/>
      <c r="C6" s="1" t="s">
        <v>12</v>
      </c>
      <c r="D6" s="1" t="s">
        <v>14</v>
      </c>
      <c r="E6" s="1" t="s">
        <v>16</v>
      </c>
      <c r="F6" s="52"/>
      <c r="G6" s="52"/>
      <c r="H6" s="49"/>
      <c r="I6" s="52"/>
      <c r="J6" s="58"/>
      <c r="K6" s="49"/>
      <c r="L6" s="49"/>
    </row>
    <row r="7" spans="1:12" ht="26.25" thickBot="1" x14ac:dyDescent="0.3">
      <c r="A7" s="53"/>
      <c r="B7" s="50"/>
      <c r="C7" s="2"/>
      <c r="D7" s="2"/>
      <c r="E7" s="3" t="s">
        <v>17</v>
      </c>
      <c r="F7" s="53"/>
      <c r="G7" s="53"/>
      <c r="H7" s="50"/>
      <c r="I7" s="53"/>
      <c r="J7" s="59"/>
      <c r="K7" s="50"/>
      <c r="L7" s="50"/>
    </row>
    <row r="8" spans="1:12" ht="16.5" thickBot="1" x14ac:dyDescent="0.3">
      <c r="A8" s="4">
        <v>1</v>
      </c>
      <c r="B8" s="5">
        <v>2</v>
      </c>
      <c r="C8" s="5">
        <v>3</v>
      </c>
      <c r="D8" s="5">
        <v>4</v>
      </c>
      <c r="E8" s="5">
        <v>5</v>
      </c>
      <c r="F8" s="5">
        <v>6</v>
      </c>
      <c r="G8" s="5">
        <v>7</v>
      </c>
      <c r="H8" s="5">
        <v>8</v>
      </c>
      <c r="I8" s="5">
        <v>9</v>
      </c>
      <c r="J8" s="5">
        <v>10</v>
      </c>
      <c r="K8" s="5">
        <v>11</v>
      </c>
      <c r="L8" s="5">
        <v>12</v>
      </c>
    </row>
    <row r="9" spans="1:12" x14ac:dyDescent="0.25">
      <c r="A9" s="6" t="s">
        <v>18</v>
      </c>
      <c r="B9" s="39">
        <v>95</v>
      </c>
      <c r="C9" s="39">
        <v>13</v>
      </c>
      <c r="D9" s="39">
        <v>4</v>
      </c>
      <c r="E9" s="39">
        <v>3</v>
      </c>
      <c r="F9" s="39">
        <v>92</v>
      </c>
      <c r="G9" s="39">
        <v>0</v>
      </c>
      <c r="H9" s="39">
        <v>3</v>
      </c>
      <c r="I9" s="39">
        <v>0</v>
      </c>
      <c r="J9" s="9" t="s">
        <v>50</v>
      </c>
      <c r="K9" s="9">
        <v>30</v>
      </c>
      <c r="L9" s="17">
        <f>K9/B9*100</f>
        <v>31.578947368421051</v>
      </c>
    </row>
    <row r="10" spans="1:12" x14ac:dyDescent="0.25">
      <c r="A10" s="6">
        <v>7500</v>
      </c>
      <c r="B10" s="40"/>
      <c r="C10" s="40"/>
      <c r="D10" s="40"/>
      <c r="E10" s="40"/>
      <c r="F10" s="40"/>
      <c r="G10" s="40"/>
      <c r="H10" s="40"/>
      <c r="I10" s="40"/>
      <c r="J10" s="9" t="s">
        <v>51</v>
      </c>
      <c r="K10" s="9">
        <v>17</v>
      </c>
      <c r="L10" s="17">
        <f>K10/B9*100</f>
        <v>17.894736842105264</v>
      </c>
    </row>
    <row r="11" spans="1:12" x14ac:dyDescent="0.25">
      <c r="A11" s="7"/>
      <c r="B11" s="40"/>
      <c r="C11" s="40"/>
      <c r="D11" s="40"/>
      <c r="E11" s="40"/>
      <c r="F11" s="40"/>
      <c r="G11" s="40"/>
      <c r="H11" s="40"/>
      <c r="I11" s="40"/>
      <c r="J11" s="9" t="s">
        <v>47</v>
      </c>
      <c r="K11" s="9">
        <v>7</v>
      </c>
      <c r="L11" s="17">
        <f>K11/B9*100</f>
        <v>7.3684210526315779</v>
      </c>
    </row>
    <row r="12" spans="1:12" ht="3" customHeight="1" thickBot="1" x14ac:dyDescent="0.3">
      <c r="A12" s="8"/>
      <c r="B12" s="41"/>
      <c r="C12" s="41"/>
      <c r="D12" s="41"/>
      <c r="E12" s="40"/>
      <c r="F12" s="40"/>
      <c r="G12" s="40"/>
      <c r="H12" s="40"/>
      <c r="I12" s="41"/>
      <c r="J12" s="10"/>
      <c r="K12" s="10"/>
      <c r="L12" s="17"/>
    </row>
    <row r="13" spans="1:12" ht="36" customHeight="1" x14ac:dyDescent="0.25">
      <c r="A13" s="6" t="s">
        <v>19</v>
      </c>
      <c r="B13" s="39">
        <v>313</v>
      </c>
      <c r="C13" s="39">
        <v>5</v>
      </c>
      <c r="D13" s="60">
        <v>115</v>
      </c>
      <c r="E13" s="63">
        <v>4</v>
      </c>
      <c r="F13" s="66">
        <v>311</v>
      </c>
      <c r="G13" s="71">
        <v>0</v>
      </c>
      <c r="H13" s="71">
        <v>4</v>
      </c>
      <c r="I13" s="74">
        <v>2</v>
      </c>
      <c r="J13" s="9" t="s">
        <v>52</v>
      </c>
      <c r="K13" s="9">
        <v>112</v>
      </c>
      <c r="L13" s="20">
        <f>K13/B13*100</f>
        <v>35.782747603833862</v>
      </c>
    </row>
    <row r="14" spans="1:12" ht="12.75" customHeight="1" x14ac:dyDescent="0.25">
      <c r="A14" s="6">
        <v>7580</v>
      </c>
      <c r="B14" s="40"/>
      <c r="C14" s="40"/>
      <c r="D14" s="61"/>
      <c r="E14" s="64"/>
      <c r="F14" s="67"/>
      <c r="G14" s="72"/>
      <c r="H14" s="72"/>
      <c r="I14" s="75"/>
      <c r="J14" s="9" t="s">
        <v>53</v>
      </c>
      <c r="K14" s="9">
        <v>100</v>
      </c>
      <c r="L14" s="21">
        <f>K14/B13*100</f>
        <v>31.948881789137378</v>
      </c>
    </row>
    <row r="15" spans="1:12" ht="19.5" customHeight="1" thickBot="1" x14ac:dyDescent="0.3">
      <c r="A15" s="7"/>
      <c r="B15" s="40"/>
      <c r="C15" s="40"/>
      <c r="D15" s="61"/>
      <c r="E15" s="64"/>
      <c r="F15" s="67"/>
      <c r="G15" s="72"/>
      <c r="H15" s="72"/>
      <c r="I15" s="75"/>
      <c r="J15" s="9" t="s">
        <v>44</v>
      </c>
      <c r="K15" s="9">
        <v>37</v>
      </c>
      <c r="L15" s="22">
        <f>K15/B13*100</f>
        <v>11.821086261980831</v>
      </c>
    </row>
    <row r="16" spans="1:12" ht="0.75" customHeight="1" thickBot="1" x14ac:dyDescent="0.3">
      <c r="A16" s="8"/>
      <c r="B16" s="41"/>
      <c r="C16" s="41"/>
      <c r="D16" s="62"/>
      <c r="E16" s="65"/>
      <c r="F16" s="68"/>
      <c r="G16" s="73"/>
      <c r="H16" s="73"/>
      <c r="I16" s="76"/>
      <c r="J16" s="33"/>
      <c r="K16" s="10"/>
      <c r="L16" s="11"/>
    </row>
    <row r="17" spans="1:17" ht="25.5" x14ac:dyDescent="0.25">
      <c r="A17" s="6" t="s">
        <v>20</v>
      </c>
      <c r="B17" s="39">
        <v>973</v>
      </c>
      <c r="C17" s="39">
        <v>21</v>
      </c>
      <c r="D17" s="39">
        <v>423</v>
      </c>
      <c r="E17" s="40">
        <v>22</v>
      </c>
      <c r="F17" s="40">
        <v>973</v>
      </c>
      <c r="G17" s="69" t="s">
        <v>32</v>
      </c>
      <c r="H17" s="40">
        <v>2</v>
      </c>
      <c r="I17" s="39">
        <v>1</v>
      </c>
      <c r="J17" s="9" t="s">
        <v>36</v>
      </c>
      <c r="K17" s="9">
        <v>300</v>
      </c>
      <c r="L17" s="17">
        <f>K17/B17*100</f>
        <v>30.832476875642346</v>
      </c>
    </row>
    <row r="18" spans="1:17" x14ac:dyDescent="0.25">
      <c r="A18" s="6">
        <v>7536</v>
      </c>
      <c r="B18" s="40"/>
      <c r="C18" s="40"/>
      <c r="D18" s="40"/>
      <c r="E18" s="40"/>
      <c r="F18" s="40"/>
      <c r="G18" s="69"/>
      <c r="H18" s="40"/>
      <c r="I18" s="40"/>
      <c r="J18" s="9" t="s">
        <v>34</v>
      </c>
      <c r="K18" s="9">
        <v>227</v>
      </c>
      <c r="L18" s="17">
        <f>K18/B17*100</f>
        <v>23.329907502569373</v>
      </c>
    </row>
    <row r="19" spans="1:17" x14ac:dyDescent="0.25">
      <c r="A19" s="7"/>
      <c r="B19" s="40"/>
      <c r="C19" s="40"/>
      <c r="D19" s="40"/>
      <c r="E19" s="40"/>
      <c r="F19" s="40"/>
      <c r="G19" s="69"/>
      <c r="H19" s="40"/>
      <c r="I19" s="40"/>
      <c r="J19" s="9" t="s">
        <v>42</v>
      </c>
      <c r="K19" s="9">
        <v>199</v>
      </c>
      <c r="L19" s="17">
        <f>K19/B17*100</f>
        <v>20.452209660842755</v>
      </c>
    </row>
    <row r="20" spans="1:17" ht="1.5" customHeight="1" thickBot="1" x14ac:dyDescent="0.3">
      <c r="A20" s="8"/>
      <c r="B20" s="41"/>
      <c r="C20" s="41"/>
      <c r="D20" s="41"/>
      <c r="E20" s="41"/>
      <c r="F20" s="41"/>
      <c r="G20" s="70"/>
      <c r="H20" s="41"/>
      <c r="I20" s="41"/>
      <c r="J20" s="10"/>
      <c r="K20" s="10"/>
      <c r="L20" s="18"/>
    </row>
    <row r="21" spans="1:17" ht="36.75" customHeight="1" x14ac:dyDescent="0.25">
      <c r="A21" s="6" t="s">
        <v>21</v>
      </c>
      <c r="B21" s="39">
        <v>267</v>
      </c>
      <c r="C21" s="39">
        <v>4</v>
      </c>
      <c r="D21" s="39">
        <v>109</v>
      </c>
      <c r="E21" s="39">
        <v>2</v>
      </c>
      <c r="F21" s="39">
        <v>267</v>
      </c>
      <c r="G21" s="39">
        <v>0</v>
      </c>
      <c r="H21" s="39">
        <v>1</v>
      </c>
      <c r="I21" s="39">
        <v>1</v>
      </c>
      <c r="J21" s="9" t="s">
        <v>40</v>
      </c>
      <c r="K21" s="9">
        <v>89</v>
      </c>
      <c r="L21" s="17">
        <f>K21/B21*100</f>
        <v>33.333333333333329</v>
      </c>
    </row>
    <row r="22" spans="1:17" x14ac:dyDescent="0.25">
      <c r="A22" s="6">
        <v>7524</v>
      </c>
      <c r="B22" s="40"/>
      <c r="C22" s="40"/>
      <c r="D22" s="40"/>
      <c r="E22" s="40"/>
      <c r="F22" s="40"/>
      <c r="G22" s="40"/>
      <c r="H22" s="40"/>
      <c r="I22" s="40"/>
      <c r="J22" s="9" t="s">
        <v>34</v>
      </c>
      <c r="K22" s="9">
        <v>48</v>
      </c>
      <c r="L22" s="17">
        <f>K22/B21*100</f>
        <v>17.977528089887642</v>
      </c>
      <c r="N22" s="36"/>
      <c r="O22" s="36"/>
      <c r="P22" s="36"/>
      <c r="Q22" s="36"/>
    </row>
    <row r="23" spans="1:17" x14ac:dyDescent="0.25">
      <c r="A23" s="7"/>
      <c r="B23" s="40"/>
      <c r="C23" s="40"/>
      <c r="D23" s="40"/>
      <c r="E23" s="40"/>
      <c r="F23" s="40"/>
      <c r="G23" s="40"/>
      <c r="H23" s="40"/>
      <c r="I23" s="40"/>
      <c r="J23" s="9" t="s">
        <v>36</v>
      </c>
      <c r="K23" s="9">
        <v>35</v>
      </c>
      <c r="L23" s="17">
        <f>K23/B21*100</f>
        <v>13.108614232209737</v>
      </c>
      <c r="N23" s="36"/>
      <c r="O23" s="36"/>
      <c r="P23" s="36"/>
      <c r="Q23" s="36"/>
    </row>
    <row r="24" spans="1:17" ht="0.75" customHeight="1" thickBot="1" x14ac:dyDescent="0.3">
      <c r="A24" s="8"/>
      <c r="B24" s="41"/>
      <c r="C24" s="41"/>
      <c r="D24" s="41"/>
      <c r="E24" s="41"/>
      <c r="F24" s="41"/>
      <c r="G24" s="41"/>
      <c r="H24" s="41"/>
      <c r="I24" s="41"/>
      <c r="J24" s="10"/>
      <c r="K24" s="10"/>
      <c r="L24" s="18"/>
      <c r="N24" s="36"/>
      <c r="O24" s="36"/>
      <c r="P24" s="36"/>
      <c r="Q24" s="36"/>
    </row>
    <row r="25" spans="1:17" ht="36" customHeight="1" x14ac:dyDescent="0.25">
      <c r="A25" s="6" t="s">
        <v>22</v>
      </c>
      <c r="B25" s="39">
        <v>148</v>
      </c>
      <c r="C25" s="39">
        <v>9</v>
      </c>
      <c r="D25" s="39">
        <v>89</v>
      </c>
      <c r="E25" s="39">
        <v>6</v>
      </c>
      <c r="F25" s="39">
        <v>148</v>
      </c>
      <c r="G25" s="39">
        <v>0</v>
      </c>
      <c r="H25" s="39">
        <v>0</v>
      </c>
      <c r="I25" s="39">
        <v>0</v>
      </c>
      <c r="J25" s="9" t="s">
        <v>48</v>
      </c>
      <c r="K25" s="9">
        <v>37</v>
      </c>
      <c r="L25" s="17">
        <f>K25/B25*100</f>
        <v>25</v>
      </c>
      <c r="N25" s="36"/>
      <c r="O25" s="36"/>
      <c r="P25" s="36"/>
      <c r="Q25" s="36"/>
    </row>
    <row r="26" spans="1:17" x14ac:dyDescent="0.25">
      <c r="A26" s="6">
        <v>7530</v>
      </c>
      <c r="B26" s="40"/>
      <c r="C26" s="40"/>
      <c r="D26" s="40"/>
      <c r="E26" s="40"/>
      <c r="F26" s="40"/>
      <c r="G26" s="40"/>
      <c r="H26" s="40"/>
      <c r="I26" s="40"/>
      <c r="J26" s="9" t="s">
        <v>36</v>
      </c>
      <c r="K26" s="9">
        <v>28</v>
      </c>
      <c r="L26" s="17">
        <f>K26/B25*100</f>
        <v>18.918918918918919</v>
      </c>
      <c r="N26" s="36"/>
      <c r="O26" s="36"/>
      <c r="P26" s="36"/>
      <c r="Q26" s="36"/>
    </row>
    <row r="27" spans="1:17" x14ac:dyDescent="0.25">
      <c r="A27" s="7"/>
      <c r="B27" s="40"/>
      <c r="C27" s="40"/>
      <c r="D27" s="40"/>
      <c r="E27" s="40"/>
      <c r="F27" s="40"/>
      <c r="G27" s="40"/>
      <c r="H27" s="40"/>
      <c r="I27" s="40"/>
      <c r="J27" s="9" t="s">
        <v>38</v>
      </c>
      <c r="K27" s="9">
        <v>25</v>
      </c>
      <c r="L27" s="17">
        <f>K27/B25*100</f>
        <v>16.891891891891891</v>
      </c>
      <c r="N27" s="36"/>
      <c r="O27" s="36"/>
      <c r="P27" s="36"/>
      <c r="Q27" s="36"/>
    </row>
    <row r="28" spans="1:17" ht="3" customHeight="1" thickBot="1" x14ac:dyDescent="0.3">
      <c r="A28" s="8"/>
      <c r="B28" s="41"/>
      <c r="C28" s="41"/>
      <c r="D28" s="41"/>
      <c r="E28" s="41"/>
      <c r="F28" s="41"/>
      <c r="G28" s="41"/>
      <c r="H28" s="41"/>
      <c r="I28" s="41"/>
      <c r="J28" s="10"/>
      <c r="K28" s="10"/>
      <c r="L28" s="18"/>
      <c r="N28" s="36"/>
      <c r="O28" s="36"/>
      <c r="P28" s="36"/>
      <c r="Q28" s="36"/>
    </row>
    <row r="29" spans="1:17" ht="35.25" customHeight="1" x14ac:dyDescent="0.25">
      <c r="A29" s="6" t="s">
        <v>23</v>
      </c>
      <c r="B29" s="39">
        <v>187</v>
      </c>
      <c r="C29" s="39">
        <v>5</v>
      </c>
      <c r="D29" s="39">
        <v>77</v>
      </c>
      <c r="E29" s="39">
        <v>7</v>
      </c>
      <c r="F29" s="39">
        <v>187</v>
      </c>
      <c r="G29" s="39">
        <v>0</v>
      </c>
      <c r="H29" s="39">
        <v>0</v>
      </c>
      <c r="I29" s="39">
        <v>0</v>
      </c>
      <c r="J29" s="9" t="s">
        <v>36</v>
      </c>
      <c r="K29" s="9">
        <v>51</v>
      </c>
      <c r="L29" s="17">
        <f>K29/B29*100</f>
        <v>27.27272727272727</v>
      </c>
      <c r="N29" s="36"/>
      <c r="O29" s="36"/>
      <c r="P29" s="36"/>
      <c r="Q29" s="36"/>
    </row>
    <row r="30" spans="1:17" ht="12" customHeight="1" x14ac:dyDescent="0.25">
      <c r="A30" s="6">
        <v>7505</v>
      </c>
      <c r="B30" s="40"/>
      <c r="C30" s="40"/>
      <c r="D30" s="40"/>
      <c r="E30" s="40"/>
      <c r="F30" s="40"/>
      <c r="G30" s="40"/>
      <c r="H30" s="40"/>
      <c r="I30" s="40"/>
      <c r="J30" s="9" t="s">
        <v>34</v>
      </c>
      <c r="K30" s="9">
        <v>44</v>
      </c>
      <c r="L30" s="17">
        <f>K30/B29*100</f>
        <v>23.52941176470588</v>
      </c>
    </row>
    <row r="31" spans="1:17" x14ac:dyDescent="0.25">
      <c r="A31" s="7"/>
      <c r="B31" s="40"/>
      <c r="C31" s="40"/>
      <c r="D31" s="40"/>
      <c r="E31" s="40"/>
      <c r="F31" s="40"/>
      <c r="G31" s="40"/>
      <c r="H31" s="40"/>
      <c r="I31" s="40"/>
      <c r="J31" s="9" t="s">
        <v>45</v>
      </c>
      <c r="K31" s="9">
        <v>28</v>
      </c>
      <c r="L31" s="17">
        <f>K31/B29*100</f>
        <v>14.973262032085561</v>
      </c>
    </row>
    <row r="32" spans="1:17" ht="1.5" customHeight="1" thickBot="1" x14ac:dyDescent="0.3">
      <c r="A32" s="8"/>
      <c r="B32" s="41"/>
      <c r="C32" s="41"/>
      <c r="D32" s="41"/>
      <c r="E32" s="41"/>
      <c r="F32" s="41"/>
      <c r="G32" s="41"/>
      <c r="H32" s="41"/>
      <c r="I32" s="41"/>
      <c r="J32" s="10"/>
      <c r="K32" s="10"/>
      <c r="L32" s="18"/>
    </row>
    <row r="33" spans="1:12" ht="36" customHeight="1" x14ac:dyDescent="0.25">
      <c r="A33" s="6" t="s">
        <v>24</v>
      </c>
      <c r="B33" s="39">
        <v>115</v>
      </c>
      <c r="C33" s="39">
        <v>8</v>
      </c>
      <c r="D33" s="39">
        <v>61</v>
      </c>
      <c r="E33" s="39">
        <v>5</v>
      </c>
      <c r="F33" s="39">
        <v>115</v>
      </c>
      <c r="G33" s="39">
        <v>0</v>
      </c>
      <c r="H33" s="39">
        <v>0</v>
      </c>
      <c r="I33" s="39">
        <v>0</v>
      </c>
      <c r="J33" s="9" t="s">
        <v>38</v>
      </c>
      <c r="K33" s="9">
        <v>38</v>
      </c>
      <c r="L33" s="17">
        <f>K33/B33*100</f>
        <v>33.043478260869563</v>
      </c>
    </row>
    <row r="34" spans="1:12" x14ac:dyDescent="0.25">
      <c r="A34" s="6">
        <v>7513</v>
      </c>
      <c r="B34" s="40"/>
      <c r="C34" s="40"/>
      <c r="D34" s="40"/>
      <c r="E34" s="40"/>
      <c r="F34" s="40"/>
      <c r="G34" s="40"/>
      <c r="H34" s="40"/>
      <c r="I34" s="40"/>
      <c r="J34" s="9" t="s">
        <v>34</v>
      </c>
      <c r="K34" s="9">
        <v>29</v>
      </c>
      <c r="L34" s="17">
        <f>K34/B33*100</f>
        <v>25.217391304347824</v>
      </c>
    </row>
    <row r="35" spans="1:12" x14ac:dyDescent="0.25">
      <c r="A35" s="7"/>
      <c r="B35" s="40"/>
      <c r="C35" s="40"/>
      <c r="D35" s="40"/>
      <c r="E35" s="40"/>
      <c r="F35" s="40"/>
      <c r="G35" s="40"/>
      <c r="H35" s="40"/>
      <c r="I35" s="40"/>
      <c r="J35" s="9" t="s">
        <v>36</v>
      </c>
      <c r="K35" s="9">
        <v>24</v>
      </c>
      <c r="L35" s="17">
        <f>K35/B33*100</f>
        <v>20.869565217391305</v>
      </c>
    </row>
    <row r="36" spans="1:12" ht="6.75" customHeight="1" thickBot="1" x14ac:dyDescent="0.3">
      <c r="A36" s="8"/>
      <c r="B36" s="41"/>
      <c r="C36" s="41"/>
      <c r="D36" s="41"/>
      <c r="E36" s="41"/>
      <c r="F36" s="41"/>
      <c r="G36" s="41"/>
      <c r="H36" s="41"/>
      <c r="I36" s="41"/>
      <c r="J36" s="10"/>
      <c r="K36" s="10"/>
      <c r="L36" s="19"/>
    </row>
    <row r="37" spans="1:12" ht="35.25" customHeight="1" x14ac:dyDescent="0.25">
      <c r="A37" s="6" t="s">
        <v>25</v>
      </c>
      <c r="B37" s="39">
        <v>266</v>
      </c>
      <c r="C37" s="39">
        <v>7</v>
      </c>
      <c r="D37" s="39">
        <v>72</v>
      </c>
      <c r="E37" s="39">
        <v>1</v>
      </c>
      <c r="F37" s="39">
        <v>261</v>
      </c>
      <c r="G37" s="39">
        <v>0</v>
      </c>
      <c r="H37" s="39">
        <v>2</v>
      </c>
      <c r="I37" s="39">
        <v>0</v>
      </c>
      <c r="J37" s="9" t="s">
        <v>36</v>
      </c>
      <c r="K37" s="9">
        <v>111</v>
      </c>
      <c r="L37" s="17">
        <v>41.7</v>
      </c>
    </row>
    <row r="38" spans="1:12" x14ac:dyDescent="0.25">
      <c r="A38" s="6">
        <v>7527</v>
      </c>
      <c r="B38" s="40"/>
      <c r="C38" s="40"/>
      <c r="D38" s="40"/>
      <c r="E38" s="40"/>
      <c r="F38" s="40"/>
      <c r="G38" s="40"/>
      <c r="H38" s="40"/>
      <c r="I38" s="40"/>
      <c r="J38" s="9" t="s">
        <v>34</v>
      </c>
      <c r="K38" s="9">
        <v>56</v>
      </c>
      <c r="L38" s="17">
        <v>21</v>
      </c>
    </row>
    <row r="39" spans="1:12" ht="25.5" customHeight="1" x14ac:dyDescent="0.25">
      <c r="A39" s="7"/>
      <c r="B39" s="40"/>
      <c r="C39" s="40"/>
      <c r="D39" s="40"/>
      <c r="E39" s="40"/>
      <c r="F39" s="40"/>
      <c r="G39" s="40"/>
      <c r="H39" s="40"/>
      <c r="I39" s="40"/>
      <c r="J39" s="9" t="s">
        <v>45</v>
      </c>
      <c r="K39" s="9">
        <v>45</v>
      </c>
      <c r="L39" s="17">
        <v>16.899999999999999</v>
      </c>
    </row>
    <row r="40" spans="1:12" ht="7.5" customHeight="1" thickBot="1" x14ac:dyDescent="0.3">
      <c r="A40" s="8"/>
      <c r="B40" s="41"/>
      <c r="C40" s="41"/>
      <c r="D40" s="41"/>
      <c r="E40" s="41"/>
      <c r="F40" s="41"/>
      <c r="G40" s="41"/>
      <c r="H40" s="40"/>
      <c r="I40" s="40"/>
      <c r="J40" s="9"/>
      <c r="K40" s="9"/>
      <c r="L40" s="17"/>
    </row>
    <row r="41" spans="1:12" ht="36.75" customHeight="1" x14ac:dyDescent="0.25">
      <c r="A41" s="6" t="s">
        <v>26</v>
      </c>
      <c r="B41" s="39">
        <v>229</v>
      </c>
      <c r="C41" s="39">
        <v>7</v>
      </c>
      <c r="D41" s="39">
        <v>62</v>
      </c>
      <c r="E41" s="39">
        <v>2</v>
      </c>
      <c r="F41" s="39">
        <v>227</v>
      </c>
      <c r="G41" s="39">
        <v>0</v>
      </c>
      <c r="H41" s="39">
        <v>6</v>
      </c>
      <c r="I41" s="39">
        <v>6</v>
      </c>
      <c r="J41" s="34" t="s">
        <v>34</v>
      </c>
      <c r="K41" s="26">
        <v>101</v>
      </c>
      <c r="L41" s="20">
        <f>K41/B41*100</f>
        <v>44.104803493449779</v>
      </c>
    </row>
    <row r="42" spans="1:12" x14ac:dyDescent="0.25">
      <c r="A42" s="6">
        <v>7538</v>
      </c>
      <c r="B42" s="40"/>
      <c r="C42" s="40"/>
      <c r="D42" s="40"/>
      <c r="E42" s="40"/>
      <c r="F42" s="40"/>
      <c r="G42" s="40"/>
      <c r="H42" s="40"/>
      <c r="I42" s="40"/>
      <c r="J42" s="12" t="s">
        <v>36</v>
      </c>
      <c r="K42" s="9">
        <v>73</v>
      </c>
      <c r="L42" s="21">
        <f>K42/B41*100</f>
        <v>31.877729257641924</v>
      </c>
    </row>
    <row r="43" spans="1:12" ht="15.75" thickBot="1" x14ac:dyDescent="0.3">
      <c r="A43" s="7"/>
      <c r="B43" s="40"/>
      <c r="C43" s="40"/>
      <c r="D43" s="40"/>
      <c r="E43" s="40"/>
      <c r="F43" s="40"/>
      <c r="G43" s="40"/>
      <c r="H43" s="40"/>
      <c r="I43" s="40"/>
      <c r="J43" s="12" t="s">
        <v>45</v>
      </c>
      <c r="K43" s="9">
        <v>34</v>
      </c>
      <c r="L43" s="22">
        <v>12.6</v>
      </c>
    </row>
    <row r="44" spans="1:12" ht="0.75" customHeight="1" thickBot="1" x14ac:dyDescent="0.3">
      <c r="A44" s="7"/>
      <c r="B44" s="40"/>
      <c r="C44" s="40"/>
      <c r="D44" s="40"/>
      <c r="E44" s="40"/>
      <c r="F44" s="40"/>
      <c r="G44" s="40"/>
      <c r="H44" s="40"/>
      <c r="I44" s="40"/>
      <c r="J44" s="12"/>
      <c r="K44" s="9"/>
      <c r="L44" s="27"/>
    </row>
    <row r="45" spans="1:12" ht="6.75" hidden="1" customHeight="1" thickBot="1" x14ac:dyDescent="0.3">
      <c r="A45" s="8"/>
      <c r="B45" s="41"/>
      <c r="C45" s="41"/>
      <c r="D45" s="41"/>
      <c r="E45" s="41"/>
      <c r="F45" s="41"/>
      <c r="G45" s="41"/>
      <c r="H45" s="41"/>
      <c r="I45" s="40"/>
      <c r="J45" s="9"/>
      <c r="K45" s="9"/>
      <c r="L45" s="29"/>
    </row>
    <row r="46" spans="1:12" ht="19.5" customHeight="1" x14ac:dyDescent="0.25">
      <c r="A46" s="51" t="s">
        <v>27</v>
      </c>
      <c r="B46" s="39">
        <f>SUM(B9:B44)</f>
        <v>2593</v>
      </c>
      <c r="C46" s="39">
        <f t="shared" ref="C46:I46" si="0">SUM(C9:C45)</f>
        <v>79</v>
      </c>
      <c r="D46" s="39">
        <f>SUM(D9:D44)</f>
        <v>1012</v>
      </c>
      <c r="E46" s="39">
        <f t="shared" si="0"/>
        <v>52</v>
      </c>
      <c r="F46" s="39">
        <f>SUM(F9:F45)</f>
        <v>2581</v>
      </c>
      <c r="G46" s="39">
        <f t="shared" si="0"/>
        <v>0</v>
      </c>
      <c r="H46" s="39">
        <f t="shared" si="0"/>
        <v>18</v>
      </c>
      <c r="I46" s="39">
        <f t="shared" si="0"/>
        <v>10</v>
      </c>
      <c r="J46" s="32" t="s">
        <v>36</v>
      </c>
      <c r="K46" s="35">
        <v>729</v>
      </c>
      <c r="L46" s="30">
        <f>K46/B46*100</f>
        <v>28.114153490165833</v>
      </c>
    </row>
    <row r="47" spans="1:12" ht="15" customHeight="1" x14ac:dyDescent="0.25">
      <c r="A47" s="52"/>
      <c r="B47" s="40"/>
      <c r="C47" s="40"/>
      <c r="D47" s="40"/>
      <c r="E47" s="40"/>
      <c r="F47" s="40"/>
      <c r="G47" s="40"/>
      <c r="H47" s="40"/>
      <c r="I47" s="40"/>
      <c r="J47" s="9" t="s">
        <v>34</v>
      </c>
      <c r="K47" s="9">
        <v>564</v>
      </c>
      <c r="L47" s="28">
        <f>K47/B46*100</f>
        <v>21.750867720786733</v>
      </c>
    </row>
    <row r="48" spans="1:12" ht="16.5" customHeight="1" thickBot="1" x14ac:dyDescent="0.3">
      <c r="A48" s="53"/>
      <c r="B48" s="41"/>
      <c r="C48" s="41"/>
      <c r="D48" s="41"/>
      <c r="E48" s="41"/>
      <c r="F48" s="41"/>
      <c r="G48" s="41"/>
      <c r="H48" s="41"/>
      <c r="I48" s="41"/>
      <c r="J48" s="10" t="s">
        <v>45</v>
      </c>
      <c r="K48" s="10">
        <v>323</v>
      </c>
      <c r="L48" s="31">
        <f>K48/B46*100</f>
        <v>12.456613960663326</v>
      </c>
    </row>
    <row r="49" spans="1:11" x14ac:dyDescent="0.25">
      <c r="A49" s="13" t="s">
        <v>28</v>
      </c>
    </row>
    <row r="50" spans="1:11" x14ac:dyDescent="0.25">
      <c r="A50" s="16" t="s">
        <v>37</v>
      </c>
      <c r="B50" s="16"/>
      <c r="C50" s="16"/>
    </row>
    <row r="51" spans="1:11" x14ac:dyDescent="0.25">
      <c r="A51" s="37" t="s">
        <v>46</v>
      </c>
      <c r="B51" s="37"/>
      <c r="C51" s="37"/>
      <c r="D51" s="37"/>
    </row>
    <row r="52" spans="1:11" x14ac:dyDescent="0.25">
      <c r="A52" s="16" t="s">
        <v>35</v>
      </c>
      <c r="B52" s="16"/>
      <c r="C52" s="16"/>
    </row>
    <row r="53" spans="1:11" x14ac:dyDescent="0.25">
      <c r="A53" s="16" t="s">
        <v>54</v>
      </c>
      <c r="B53" s="16"/>
      <c r="C53" s="16"/>
      <c r="D53" s="16"/>
      <c r="E53" s="16"/>
    </row>
    <row r="54" spans="1:11" x14ac:dyDescent="0.25">
      <c r="A54" s="23" t="s">
        <v>39</v>
      </c>
      <c r="B54" s="24"/>
      <c r="C54" s="24"/>
      <c r="D54" s="24"/>
      <c r="E54" s="24"/>
    </row>
    <row r="55" spans="1:11" x14ac:dyDescent="0.25">
      <c r="A55" s="25" t="s">
        <v>41</v>
      </c>
      <c r="B55" s="25"/>
      <c r="C55" s="25"/>
      <c r="D55" s="25"/>
      <c r="E55" s="25"/>
      <c r="F55" s="25"/>
    </row>
    <row r="56" spans="1:11" x14ac:dyDescent="0.25">
      <c r="A56" s="38" t="s">
        <v>43</v>
      </c>
      <c r="B56" s="38"/>
      <c r="C56" s="38"/>
      <c r="D56" s="38"/>
      <c r="E56" s="38"/>
      <c r="F56" s="25"/>
    </row>
    <row r="57" spans="1:11" x14ac:dyDescent="0.25">
      <c r="A57" s="25" t="s">
        <v>55</v>
      </c>
      <c r="B57" s="25"/>
      <c r="C57" s="25"/>
      <c r="D57" s="25"/>
      <c r="E57" s="25"/>
      <c r="F57" s="25"/>
      <c r="G57" s="25"/>
      <c r="H57" s="25"/>
      <c r="I57" s="25"/>
      <c r="J57" s="25"/>
      <c r="K57" s="25"/>
    </row>
    <row r="58" spans="1:11" x14ac:dyDescent="0.25">
      <c r="A58" s="16" t="s">
        <v>33</v>
      </c>
      <c r="B58" s="16"/>
      <c r="C58" s="16"/>
      <c r="D58" s="16"/>
      <c r="E58" s="16"/>
    </row>
    <row r="59" spans="1:11" x14ac:dyDescent="0.25">
      <c r="A59" s="43" t="s">
        <v>29</v>
      </c>
      <c r="B59" s="43"/>
      <c r="C59" s="43"/>
      <c r="D59" s="43"/>
      <c r="E59" s="43"/>
      <c r="F59" s="43"/>
      <c r="G59" s="43"/>
      <c r="H59" s="43"/>
      <c r="I59" s="43"/>
    </row>
    <row r="60" spans="1:11" ht="28.5" customHeight="1" x14ac:dyDescent="0.25">
      <c r="A60" s="42" t="s">
        <v>30</v>
      </c>
      <c r="B60" s="42"/>
      <c r="C60" s="42"/>
      <c r="D60" s="42"/>
      <c r="E60" s="42"/>
      <c r="F60" s="42"/>
      <c r="G60" s="42"/>
      <c r="H60" s="42"/>
      <c r="I60" s="42"/>
      <c r="J60" s="42"/>
    </row>
    <row r="61" spans="1:11" x14ac:dyDescent="0.25">
      <c r="A61" s="14"/>
    </row>
    <row r="62" spans="1:11" x14ac:dyDescent="0.25">
      <c r="A62" s="13"/>
    </row>
  </sheetData>
  <mergeCells count="100">
    <mergeCell ref="G41:G45"/>
    <mergeCell ref="H33:H36"/>
    <mergeCell ref="I33:I36"/>
    <mergeCell ref="B37:B40"/>
    <mergeCell ref="H37:H40"/>
    <mergeCell ref="I37:I40"/>
    <mergeCell ref="B33:B36"/>
    <mergeCell ref="C33:C36"/>
    <mergeCell ref="D33:D36"/>
    <mergeCell ref="E33:E36"/>
    <mergeCell ref="F33:F36"/>
    <mergeCell ref="G33:G36"/>
    <mergeCell ref="C37:C40"/>
    <mergeCell ref="D37:D40"/>
    <mergeCell ref="E37:E40"/>
    <mergeCell ref="F37:F40"/>
    <mergeCell ref="I1:L1"/>
    <mergeCell ref="A46:A48"/>
    <mergeCell ref="C46:C48"/>
    <mergeCell ref="D46:D48"/>
    <mergeCell ref="E46:E48"/>
    <mergeCell ref="F46:F48"/>
    <mergeCell ref="H41:H45"/>
    <mergeCell ref="I41:I45"/>
    <mergeCell ref="G46:G48"/>
    <mergeCell ref="H46:H48"/>
    <mergeCell ref="I46:I48"/>
    <mergeCell ref="B41:B45"/>
    <mergeCell ref="C41:C45"/>
    <mergeCell ref="D41:D45"/>
    <mergeCell ref="E41:E45"/>
    <mergeCell ref="F41:F45"/>
    <mergeCell ref="G37:G40"/>
    <mergeCell ref="H25:H28"/>
    <mergeCell ref="I25:I28"/>
    <mergeCell ref="B29:B32"/>
    <mergeCell ref="C29:C32"/>
    <mergeCell ref="D29:D32"/>
    <mergeCell ref="E29:E32"/>
    <mergeCell ref="F29:F32"/>
    <mergeCell ref="G29:G32"/>
    <mergeCell ref="H29:H32"/>
    <mergeCell ref="I29:I32"/>
    <mergeCell ref="B25:B28"/>
    <mergeCell ref="C25:C28"/>
    <mergeCell ref="D25:D28"/>
    <mergeCell ref="E25:E28"/>
    <mergeCell ref="F25:F28"/>
    <mergeCell ref="G25:G28"/>
    <mergeCell ref="H17:H20"/>
    <mergeCell ref="I17:I20"/>
    <mergeCell ref="B21:B24"/>
    <mergeCell ref="C21:C24"/>
    <mergeCell ref="D21:D24"/>
    <mergeCell ref="E21:E24"/>
    <mergeCell ref="F21:F24"/>
    <mergeCell ref="G21:G24"/>
    <mergeCell ref="H21:H24"/>
    <mergeCell ref="I21:I24"/>
    <mergeCell ref="B17:B20"/>
    <mergeCell ref="C17:C20"/>
    <mergeCell ref="D17:D20"/>
    <mergeCell ref="E17:E20"/>
    <mergeCell ref="F17:F20"/>
    <mergeCell ref="G17:G20"/>
    <mergeCell ref="G9:G12"/>
    <mergeCell ref="H9:H12"/>
    <mergeCell ref="I9:I12"/>
    <mergeCell ref="G13:G16"/>
    <mergeCell ref="H13:H16"/>
    <mergeCell ref="I13:I16"/>
    <mergeCell ref="B13:B16"/>
    <mergeCell ref="C13:C16"/>
    <mergeCell ref="D13:D16"/>
    <mergeCell ref="E13:E16"/>
    <mergeCell ref="F13:F16"/>
    <mergeCell ref="B9:B12"/>
    <mergeCell ref="C9:C12"/>
    <mergeCell ref="D9:D12"/>
    <mergeCell ref="E9:E12"/>
    <mergeCell ref="F9:F12"/>
    <mergeCell ref="A2:L2"/>
    <mergeCell ref="J3:L3"/>
    <mergeCell ref="B4:B7"/>
    <mergeCell ref="C4:E4"/>
    <mergeCell ref="H4:H7"/>
    <mergeCell ref="I4:I7"/>
    <mergeCell ref="A3:A7"/>
    <mergeCell ref="B3:E3"/>
    <mergeCell ref="F3:F7"/>
    <mergeCell ref="G3:G7"/>
    <mergeCell ref="H3:I3"/>
    <mergeCell ref="J4:J7"/>
    <mergeCell ref="K4:K7"/>
    <mergeCell ref="L4:L7"/>
    <mergeCell ref="A51:D51"/>
    <mergeCell ref="A56:E56"/>
    <mergeCell ref="B46:B48"/>
    <mergeCell ref="A60:J60"/>
    <mergeCell ref="A59:I59"/>
  </mergeCells>
  <hyperlinks>
    <hyperlink ref="B3" location="_ftn1" display="_ftn1"/>
    <hyperlink ref="J4" location="_ftn2" display="_ftn2"/>
    <hyperlink ref="A59" location="_ftnref1" display="_ftnref1"/>
    <hyperlink ref="A60" location="_ftnref2" display="_ftnref2"/>
  </hyperlinks>
  <pageMargins left="0.70866141732283472" right="0.70866141732283472" top="0.19685039370078741" bottom="0.19685039370078741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5</vt:i4>
      </vt:variant>
    </vt:vector>
  </HeadingPairs>
  <TitlesOfParts>
    <vt:vector size="8" baseType="lpstr">
      <vt:lpstr>Лист1</vt:lpstr>
      <vt:lpstr>Лист2</vt:lpstr>
      <vt:lpstr>Лист3</vt:lpstr>
      <vt:lpstr>Лист1!_ftn1</vt:lpstr>
      <vt:lpstr>Лист1!_ftn2</vt:lpstr>
      <vt:lpstr>Лист1!_ftnref1</vt:lpstr>
      <vt:lpstr>Лист1!_ftnref2</vt:lpstr>
      <vt:lpstr>Лист1!Заголовки_для_печати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Фоминых Светлана Викторовна</dc:creator>
  <cp:lastModifiedBy>Елена Леонидовна Слядзевская</cp:lastModifiedBy>
  <cp:lastPrinted>2018-12-12T03:58:20Z</cp:lastPrinted>
  <dcterms:created xsi:type="dcterms:W3CDTF">2017-11-09T08:03:39Z</dcterms:created>
  <dcterms:modified xsi:type="dcterms:W3CDTF">2018-12-12T03:59:56Z</dcterms:modified>
</cp:coreProperties>
</file>